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60"/>
  </bookViews>
  <sheets>
    <sheet name="CLS-Only Budget" sheetId="2" r:id="rId1"/>
  </sheets>
  <calcPr calcId="125725"/>
</workbook>
</file>

<file path=xl/calcChain.xml><?xml version="1.0" encoding="utf-8"?>
<calcChain xmlns="http://schemas.openxmlformats.org/spreadsheetml/2006/main">
  <c r="F38" i="2"/>
  <c r="F37"/>
  <c r="E36" l="1"/>
  <c r="E37"/>
  <c r="E30"/>
  <c r="F30"/>
  <c r="D12"/>
  <c r="D13"/>
  <c r="F13" s="1"/>
  <c r="D14"/>
  <c r="F14" s="1"/>
  <c r="D15"/>
  <c r="F15" s="1"/>
  <c r="D16"/>
  <c r="D17"/>
  <c r="F17" s="1"/>
  <c r="D18"/>
  <c r="F18" s="1"/>
  <c r="D19"/>
  <c r="F19" s="1"/>
  <c r="D20"/>
  <c r="D21"/>
  <c r="F21" s="1"/>
  <c r="F25" s="1"/>
  <c r="D22"/>
  <c r="F22" s="1"/>
  <c r="D23"/>
  <c r="F23" s="1"/>
  <c r="D11"/>
  <c r="F11" s="1"/>
  <c r="E11" s="1"/>
  <c r="F12"/>
  <c r="F16"/>
  <c r="F20"/>
  <c r="B27"/>
  <c r="D30"/>
  <c r="E38" l="1"/>
  <c r="F33" l="1"/>
  <c r="E33" s="1"/>
  <c r="D25" l="1"/>
  <c r="E15" l="1"/>
  <c r="E17"/>
  <c r="E16"/>
  <c r="E23"/>
  <c r="E20"/>
  <c r="E12"/>
  <c r="F27"/>
  <c r="E21"/>
  <c r="E25" s="1"/>
  <c r="E22"/>
  <c r="E19"/>
  <c r="E13"/>
  <c r="E18"/>
  <c r="E14"/>
  <c r="E27" l="1"/>
  <c r="E41" l="1"/>
  <c r="F41" s="1"/>
</calcChain>
</file>

<file path=xl/sharedStrings.xml><?xml version="1.0" encoding="utf-8"?>
<sst xmlns="http://schemas.openxmlformats.org/spreadsheetml/2006/main" count="49" uniqueCount="41">
  <si>
    <t>Employee #1</t>
  </si>
  <si>
    <t>Employee #2</t>
  </si>
  <si>
    <t>Subtotal</t>
  </si>
  <si>
    <t>Pay Rate</t>
  </si>
  <si>
    <t>Total CLS Budget:</t>
  </si>
  <si>
    <t>Employee #3</t>
  </si>
  <si>
    <t>Employee #4</t>
  </si>
  <si>
    <t>Employee #5</t>
  </si>
  <si>
    <t>Monthly Amount</t>
  </si>
  <si>
    <t>CLS Budget</t>
  </si>
  <si>
    <t>Employer Taxes:</t>
  </si>
  <si>
    <t>Weekly</t>
  </si>
  <si>
    <t>Consumer Name:</t>
  </si>
  <si>
    <t>Case Manager:</t>
  </si>
  <si>
    <t>Budget Year:</t>
  </si>
  <si>
    <t>Annual Amount</t>
  </si>
  <si>
    <t>Revised Date:</t>
  </si>
  <si>
    <t>Vacation Hours</t>
  </si>
  <si>
    <t>Holiday Hours</t>
  </si>
  <si>
    <t>Employee #6</t>
  </si>
  <si>
    <t>Employee #7</t>
  </si>
  <si>
    <t>Employee #8</t>
  </si>
  <si>
    <t>Employee #9</t>
  </si>
  <si>
    <t>Employee #10</t>
  </si>
  <si>
    <t>Training Hours</t>
  </si>
  <si>
    <t>Mileage</t>
  </si>
  <si>
    <t>Hours/Week (Average Amount)</t>
  </si>
  <si>
    <t>Total Hours:</t>
  </si>
  <si>
    <t>Worker's Comp. Insurance</t>
  </si>
  <si>
    <t># of Employees</t>
  </si>
  <si>
    <t>Background Checks ($15 each):</t>
  </si>
  <si>
    <t>Fill in cells shaded light purple and blue. Please note that the color differences are put in to add contrast.</t>
  </si>
  <si>
    <t>Weekly Amount</t>
  </si>
  <si>
    <t>Miles/Week (Average Amount)</t>
  </si>
  <si>
    <t>17 hous or less = PART-TIME</t>
  </si>
  <si>
    <t>18 hours or more = FULL-TIME</t>
  </si>
  <si>
    <t xml:space="preserve">On average:                                                        </t>
  </si>
  <si>
    <t>*simplified calculation for part-time employees, actual fee is based on total number of hours of all part-time employees</t>
  </si>
  <si>
    <t>Base Fee ($250.00 per policy)</t>
  </si>
  <si>
    <t># of Part-Time Employees ($130.00 each):</t>
  </si>
  <si>
    <t># of Full-Time Employees ($450.00 each):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</si>
</sst>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0_);[Red]\(0\)"/>
  </numFmts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20"/>
      <color theme="1"/>
      <name val="Impact"/>
      <family val="2"/>
    </font>
    <font>
      <sz val="14"/>
      <color theme="1"/>
      <name val="Times New Roman"/>
      <family val="1"/>
    </font>
    <font>
      <b/>
      <u/>
      <sz val="20"/>
      <color theme="1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5B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8" fontId="1" fillId="0" borderId="0" xfId="0" applyNumberFormat="1" applyFont="1"/>
    <xf numFmtId="8" fontId="1" fillId="0" borderId="0" xfId="0" applyNumberFormat="1" applyFont="1" applyBorder="1"/>
    <xf numFmtId="0" fontId="1" fillId="0" borderId="4" xfId="0" applyFont="1" applyBorder="1"/>
    <xf numFmtId="0" fontId="1" fillId="0" borderId="0" xfId="0" applyFont="1" applyBorder="1"/>
    <xf numFmtId="0" fontId="2" fillId="0" borderId="0" xfId="0" applyFont="1"/>
    <xf numFmtId="8" fontId="2" fillId="0" borderId="0" xfId="0" applyNumberFormat="1" applyFont="1"/>
    <xf numFmtId="8" fontId="1" fillId="0" borderId="1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8" fontId="1" fillId="0" borderId="13" xfId="0" applyNumberFormat="1" applyFont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8" xfId="0" applyFont="1" applyBorder="1"/>
    <xf numFmtId="8" fontId="1" fillId="0" borderId="16" xfId="0" applyNumberFormat="1" applyFont="1" applyBorder="1" applyAlignment="1">
      <alignment horizontal="center"/>
    </xf>
    <xf numFmtId="8" fontId="1" fillId="0" borderId="9" xfId="0" applyNumberFormat="1" applyFont="1" applyBorder="1" applyAlignment="1">
      <alignment horizontal="center"/>
    </xf>
    <xf numFmtId="8" fontId="1" fillId="0" borderId="15" xfId="0" applyNumberFormat="1" applyFont="1" applyBorder="1" applyAlignment="1">
      <alignment horizontal="center"/>
    </xf>
    <xf numFmtId="8" fontId="1" fillId="0" borderId="17" xfId="0" applyNumberFormat="1" applyFont="1" applyBorder="1" applyAlignment="1">
      <alignment horizontal="center"/>
    </xf>
    <xf numFmtId="8" fontId="1" fillId="0" borderId="10" xfId="0" applyNumberFormat="1" applyFont="1" applyBorder="1" applyAlignment="1">
      <alignment horizontal="center"/>
    </xf>
    <xf numFmtId="8" fontId="1" fillId="0" borderId="11" xfId="0" applyNumberFormat="1" applyFont="1" applyBorder="1" applyAlignment="1">
      <alignment horizontal="center"/>
    </xf>
    <xf numFmtId="0" fontId="1" fillId="0" borderId="12" xfId="0" applyFont="1" applyBorder="1"/>
    <xf numFmtId="8" fontId="1" fillId="0" borderId="24" xfId="0" applyNumberFormat="1" applyFont="1" applyBorder="1"/>
    <xf numFmtId="0" fontId="2" fillId="0" borderId="23" xfId="0" applyFont="1" applyBorder="1"/>
    <xf numFmtId="0" fontId="1" fillId="0" borderId="0" xfId="0" applyFont="1" applyFill="1" applyBorder="1"/>
    <xf numFmtId="0" fontId="2" fillId="5" borderId="8" xfId="0" applyFont="1" applyFill="1" applyBorder="1"/>
    <xf numFmtId="0" fontId="1" fillId="5" borderId="12" xfId="0" applyFont="1" applyFill="1" applyBorder="1" applyAlignment="1">
      <alignment horizontal="center"/>
    </xf>
    <xf numFmtId="8" fontId="1" fillId="5" borderId="10" xfId="0" applyNumberFormat="1" applyFont="1" applyFill="1" applyBorder="1" applyAlignment="1">
      <alignment horizontal="center"/>
    </xf>
    <xf numFmtId="0" fontId="1" fillId="0" borderId="24" xfId="0" applyFont="1" applyBorder="1"/>
    <xf numFmtId="8" fontId="1" fillId="0" borderId="8" xfId="0" applyNumberFormat="1" applyFont="1" applyBorder="1"/>
    <xf numFmtId="0" fontId="1" fillId="0" borderId="0" xfId="0" applyFont="1" applyFill="1"/>
    <xf numFmtId="8" fontId="1" fillId="0" borderId="8" xfId="0" applyNumberFormat="1" applyFont="1" applyBorder="1" applyAlignment="1">
      <alignment horizontal="center"/>
    </xf>
    <xf numFmtId="0" fontId="1" fillId="3" borderId="18" xfId="0" applyFont="1" applyFill="1" applyBorder="1" applyAlignment="1" applyProtection="1">
      <alignment horizontal="center"/>
      <protection locked="0"/>
    </xf>
    <xf numFmtId="8" fontId="1" fillId="3" borderId="14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8" fontId="1" fillId="2" borderId="1" xfId="0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8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8" fontId="1" fillId="3" borderId="16" xfId="0" applyNumberFormat="1" applyFont="1" applyFill="1" applyBorder="1" applyAlignment="1" applyProtection="1">
      <alignment horizontal="center"/>
      <protection locked="0"/>
    </xf>
    <xf numFmtId="38" fontId="1" fillId="3" borderId="3" xfId="0" applyNumberFormat="1" applyFont="1" applyFill="1" applyBorder="1" applyAlignment="1" applyProtection="1">
      <alignment horizontal="center"/>
      <protection locked="0"/>
    </xf>
    <xf numFmtId="38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8" fontId="1" fillId="0" borderId="5" xfId="0" applyNumberFormat="1" applyFont="1" applyBorder="1"/>
    <xf numFmtId="0" fontId="3" fillId="0" borderId="0" xfId="0" applyFont="1" applyFill="1" applyAlignment="1">
      <alignment vertical="center" wrapText="1"/>
    </xf>
    <xf numFmtId="8" fontId="1" fillId="0" borderId="13" xfId="0" applyNumberFormat="1" applyFont="1" applyBorder="1" applyAlignment="1">
      <alignment horizontal="center"/>
    </xf>
    <xf numFmtId="8" fontId="1" fillId="0" borderId="13" xfId="0" applyNumberFormat="1" applyFont="1" applyBorder="1"/>
    <xf numFmtId="0" fontId="1" fillId="0" borderId="34" xfId="0" applyFont="1" applyBorder="1"/>
    <xf numFmtId="0" fontId="2" fillId="0" borderId="0" xfId="0" applyFont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8" fontId="1" fillId="0" borderId="0" xfId="0" applyNumberFormat="1" applyFont="1" applyFill="1" applyBorder="1"/>
    <xf numFmtId="0" fontId="2" fillId="0" borderId="35" xfId="0" applyFont="1" applyBorder="1"/>
    <xf numFmtId="2" fontId="1" fillId="0" borderId="35" xfId="0" applyNumberFormat="1" applyFont="1" applyFill="1" applyBorder="1"/>
    <xf numFmtId="8" fontId="1" fillId="0" borderId="35" xfId="0" applyNumberFormat="1" applyFont="1" applyFill="1" applyBorder="1"/>
    <xf numFmtId="8" fontId="1" fillId="0" borderId="13" xfId="0" applyNumberFormat="1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8" fontId="2" fillId="0" borderId="0" xfId="0" applyNumberFormat="1" applyFont="1" applyFill="1"/>
    <xf numFmtId="0" fontId="1" fillId="0" borderId="23" xfId="0" applyFont="1" applyBorder="1"/>
    <xf numFmtId="8" fontId="2" fillId="5" borderId="30" xfId="0" applyNumberFormat="1" applyFont="1" applyFill="1" applyBorder="1"/>
    <xf numFmtId="0" fontId="4" fillId="0" borderId="0" xfId="0" applyFont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  <xf numFmtId="0" fontId="2" fillId="0" borderId="37" xfId="0" applyFont="1" applyBorder="1"/>
    <xf numFmtId="0" fontId="2" fillId="0" borderId="24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8" xfId="0" applyFont="1" applyFill="1" applyBorder="1"/>
    <xf numFmtId="14" fontId="1" fillId="3" borderId="5" xfId="0" applyNumberFormat="1" applyFont="1" applyFill="1" applyBorder="1" applyAlignment="1" applyProtection="1">
      <alignment horizontal="center"/>
      <protection locked="0"/>
    </xf>
    <xf numFmtId="8" fontId="1" fillId="3" borderId="6" xfId="0" applyNumberFormat="1" applyFont="1" applyFill="1" applyBorder="1" applyAlignment="1" applyProtection="1">
      <alignment horizontal="center"/>
      <protection locked="0"/>
    </xf>
    <xf numFmtId="8" fontId="1" fillId="0" borderId="11" xfId="0" applyNumberFormat="1" applyFont="1" applyFill="1" applyBorder="1" applyAlignment="1">
      <alignment horizontal="center"/>
    </xf>
    <xf numFmtId="8" fontId="1" fillId="0" borderId="10" xfId="0" applyNumberFormat="1" applyFont="1" applyFill="1" applyBorder="1" applyAlignment="1">
      <alignment horizontal="center"/>
    </xf>
    <xf numFmtId="38" fontId="1" fillId="0" borderId="2" xfId="0" applyNumberFormat="1" applyFont="1" applyBorder="1" applyAlignment="1">
      <alignment horizontal="center"/>
    </xf>
    <xf numFmtId="8" fontId="1" fillId="0" borderId="7" xfId="0" applyNumberFormat="1" applyFont="1" applyBorder="1" applyAlignment="1">
      <alignment horizontal="center"/>
    </xf>
    <xf numFmtId="8" fontId="1" fillId="0" borderId="25" xfId="0" applyNumberFormat="1" applyFont="1" applyBorder="1" applyAlignment="1">
      <alignment horizontal="center"/>
    </xf>
    <xf numFmtId="8" fontId="1" fillId="5" borderId="9" xfId="0" applyNumberFormat="1" applyFont="1" applyFill="1" applyBorder="1" applyAlignment="1">
      <alignment horizontal="center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8" fontId="1" fillId="3" borderId="9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1" fillId="0" borderId="0" xfId="0" applyFont="1" applyAlignment="1"/>
    <xf numFmtId="0" fontId="3" fillId="4" borderId="35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/>
    <xf numFmtId="0" fontId="7" fillId="0" borderId="0" xfId="0" applyFont="1" applyFill="1" applyAlignment="1">
      <alignment vertical="center"/>
    </xf>
    <xf numFmtId="0" fontId="8" fillId="0" borderId="0" xfId="0" applyFont="1" applyAlignment="1"/>
    <xf numFmtId="8" fontId="1" fillId="0" borderId="38" xfId="0" applyNumberFormat="1" applyFont="1" applyBorder="1" applyAlignment="1">
      <alignment horizontal="center"/>
    </xf>
    <xf numFmtId="8" fontId="1" fillId="0" borderId="39" xfId="0" applyNumberFormat="1" applyFont="1" applyBorder="1" applyAlignment="1">
      <alignment horizontal="center"/>
    </xf>
    <xf numFmtId="8" fontId="1" fillId="0" borderId="40" xfId="0" applyNumberFormat="1" applyFont="1" applyBorder="1" applyAlignment="1">
      <alignment horizontal="center"/>
    </xf>
    <xf numFmtId="8" fontId="1" fillId="0" borderId="41" xfId="0" applyNumberFormat="1" applyFont="1" applyBorder="1" applyAlignment="1">
      <alignment horizontal="center"/>
    </xf>
    <xf numFmtId="8" fontId="1" fillId="0" borderId="42" xfId="0" applyNumberFormat="1" applyFont="1" applyBorder="1" applyAlignment="1">
      <alignment horizontal="center"/>
    </xf>
    <xf numFmtId="8" fontId="1" fillId="0" borderId="43" xfId="0" applyNumberFormat="1" applyFont="1" applyBorder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8" fontId="2" fillId="0" borderId="23" xfId="0" applyNumberFormat="1" applyFont="1" applyBorder="1" applyAlignment="1">
      <alignment horizontal="left" vertical="center"/>
    </xf>
    <xf numFmtId="8" fontId="2" fillId="0" borderId="24" xfId="0" applyNumberFormat="1" applyFont="1" applyBorder="1" applyAlignment="1">
      <alignment horizontal="left" vertical="center"/>
    </xf>
    <xf numFmtId="8" fontId="2" fillId="0" borderId="12" xfId="0" applyNumberFormat="1" applyFont="1" applyBorder="1" applyAlignment="1">
      <alignment horizontal="left" vertical="center"/>
    </xf>
    <xf numFmtId="8" fontId="1" fillId="0" borderId="32" xfId="0" applyNumberFormat="1" applyFont="1" applyBorder="1" applyAlignment="1">
      <alignment horizontal="center"/>
    </xf>
    <xf numFmtId="8" fontId="1" fillId="0" borderId="5" xfId="0" applyNumberFormat="1" applyFont="1" applyBorder="1" applyAlignment="1">
      <alignment horizontal="center"/>
    </xf>
    <xf numFmtId="8" fontId="1" fillId="0" borderId="33" xfId="0" applyNumberFormat="1" applyFont="1" applyBorder="1" applyAlignment="1">
      <alignment horizontal="center"/>
    </xf>
    <xf numFmtId="8" fontId="1" fillId="0" borderId="27" xfId="0" applyNumberFormat="1" applyFont="1" applyBorder="1" applyAlignment="1">
      <alignment horizontal="center"/>
    </xf>
    <xf numFmtId="8" fontId="1" fillId="0" borderId="6" xfId="0" applyNumberFormat="1" applyFont="1" applyBorder="1" applyAlignment="1">
      <alignment horizontal="center"/>
    </xf>
    <xf numFmtId="8" fontId="1" fillId="0" borderId="26" xfId="0" applyNumberFormat="1" applyFont="1" applyBorder="1" applyAlignment="1">
      <alignment horizontal="center"/>
    </xf>
    <xf numFmtId="8" fontId="1" fillId="0" borderId="28" xfId="0" applyNumberFormat="1" applyFont="1" applyBorder="1" applyAlignment="1">
      <alignment horizontal="center"/>
    </xf>
    <xf numFmtId="8" fontId="1" fillId="0" borderId="29" xfId="0" applyNumberFormat="1" applyFont="1" applyBorder="1" applyAlignment="1">
      <alignment horizontal="center"/>
    </xf>
    <xf numFmtId="8" fontId="1" fillId="0" borderId="31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5B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778822</xdr:colOff>
      <xdr:row>1</xdr:row>
      <xdr:rowOff>369094</xdr:rowOff>
    </xdr:to>
    <xdr:pic>
      <xdr:nvPicPr>
        <xdr:cNvPr id="3" name="Picture 2" descr="logosquarecorner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8822" cy="7381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916780</xdr:colOff>
      <xdr:row>5</xdr:row>
      <xdr:rowOff>180174</xdr:rowOff>
    </xdr:to>
    <xdr:pic>
      <xdr:nvPicPr>
        <xdr:cNvPr id="4" name="Picture 3" descr="letterhead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16780" cy="1525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abSelected="1" topLeftCell="A16" zoomScale="80" zoomScaleNormal="80" workbookViewId="0">
      <selection activeCell="B11" sqref="B11"/>
    </sheetView>
  </sheetViews>
  <sheetFormatPr defaultRowHeight="15"/>
  <cols>
    <col min="1" max="1" width="17.7109375" customWidth="1"/>
    <col min="2" max="2" width="18.42578125" customWidth="1"/>
    <col min="3" max="3" width="14.140625" customWidth="1"/>
    <col min="4" max="4" width="21.7109375" customWidth="1"/>
    <col min="5" max="5" width="18.7109375" customWidth="1"/>
    <col min="6" max="6" width="18" customWidth="1"/>
  </cols>
  <sheetData>
    <row r="1" spans="1:7" ht="29.25" customHeight="1">
      <c r="A1" s="66"/>
      <c r="B1" s="79" t="s">
        <v>12</v>
      </c>
      <c r="C1" s="107"/>
      <c r="D1" s="107"/>
      <c r="E1" s="7" t="s">
        <v>14</v>
      </c>
      <c r="F1" s="68"/>
    </row>
    <row r="2" spans="1:7" ht="30" customHeight="1">
      <c r="A2" s="61"/>
      <c r="B2" s="79" t="s">
        <v>13</v>
      </c>
      <c r="C2" s="108"/>
      <c r="D2" s="108"/>
      <c r="E2" s="7" t="s">
        <v>16</v>
      </c>
      <c r="F2" s="69"/>
    </row>
    <row r="4" spans="1:7" ht="15.75" customHeight="1">
      <c r="A4" s="1"/>
      <c r="B4" s="105" t="s">
        <v>31</v>
      </c>
      <c r="C4" s="105"/>
      <c r="D4" s="105"/>
      <c r="E4" s="105"/>
      <c r="F4" s="105"/>
      <c r="G4" s="80"/>
    </row>
    <row r="5" spans="1:7" ht="15.75" customHeight="1">
      <c r="B5" s="105"/>
      <c r="C5" s="105"/>
      <c r="D5" s="105"/>
      <c r="E5" s="105"/>
      <c r="F5" s="105"/>
    </row>
    <row r="6" spans="1:7" ht="15.75" customHeight="1">
      <c r="B6" s="105"/>
      <c r="C6" s="105"/>
      <c r="D6" s="105"/>
      <c r="E6" s="105"/>
      <c r="F6" s="105"/>
    </row>
    <row r="7" spans="1:7" ht="15.75">
      <c r="A7" s="6"/>
      <c r="B7" s="25"/>
      <c r="C7" s="31"/>
      <c r="D7" s="58"/>
      <c r="E7" s="52"/>
      <c r="F7" s="1"/>
    </row>
    <row r="8" spans="1:7" ht="25.5">
      <c r="A8" s="106" t="s">
        <v>9</v>
      </c>
      <c r="B8" s="106"/>
      <c r="C8" s="106"/>
      <c r="D8" s="106"/>
      <c r="E8" s="106"/>
      <c r="F8" s="106"/>
    </row>
    <row r="9" spans="1:7" ht="10.5" customHeight="1" thickBot="1">
      <c r="A9" s="1"/>
      <c r="B9" s="1"/>
      <c r="C9" s="1"/>
      <c r="D9" s="2"/>
      <c r="E9" s="2"/>
      <c r="F9" s="1"/>
    </row>
    <row r="10" spans="1:7" ht="32.25" thickBot="1">
      <c r="A10" s="4"/>
      <c r="B10" s="9" t="s">
        <v>26</v>
      </c>
      <c r="C10" s="10" t="s">
        <v>3</v>
      </c>
      <c r="D10" s="11" t="s">
        <v>11</v>
      </c>
      <c r="E10" s="11" t="s">
        <v>8</v>
      </c>
      <c r="F10" s="11" t="s">
        <v>15</v>
      </c>
    </row>
    <row r="11" spans="1:7" ht="15.75">
      <c r="A11" s="12" t="s">
        <v>0</v>
      </c>
      <c r="B11" s="33"/>
      <c r="C11" s="34"/>
      <c r="D11" s="86">
        <f>(B11*C11)</f>
        <v>0</v>
      </c>
      <c r="E11" s="86">
        <f>F11/12</f>
        <v>0</v>
      </c>
      <c r="F11" s="89">
        <f>D11*52</f>
        <v>0</v>
      </c>
    </row>
    <row r="12" spans="1:7" ht="15.75">
      <c r="A12" s="13" t="s">
        <v>1</v>
      </c>
      <c r="B12" s="35"/>
      <c r="C12" s="36"/>
      <c r="D12" s="8">
        <f t="shared" ref="D12:D23" si="0">(B12*C12)</f>
        <v>0</v>
      </c>
      <c r="E12" s="8">
        <f t="shared" ref="E12:E23" si="1">F12/12</f>
        <v>0</v>
      </c>
      <c r="F12" s="90">
        <f t="shared" ref="F12:F23" si="2">D12*52</f>
        <v>0</v>
      </c>
    </row>
    <row r="13" spans="1:7" ht="15.75">
      <c r="A13" s="13" t="s">
        <v>5</v>
      </c>
      <c r="B13" s="37"/>
      <c r="C13" s="38"/>
      <c r="D13" s="87">
        <f t="shared" si="0"/>
        <v>0</v>
      </c>
      <c r="E13" s="87">
        <f t="shared" si="1"/>
        <v>0</v>
      </c>
      <c r="F13" s="90">
        <f t="shared" si="2"/>
        <v>0</v>
      </c>
    </row>
    <row r="14" spans="1:7" ht="15.75">
      <c r="A14" s="13" t="s">
        <v>6</v>
      </c>
      <c r="B14" s="35"/>
      <c r="C14" s="36"/>
      <c r="D14" s="88">
        <f t="shared" si="0"/>
        <v>0</v>
      </c>
      <c r="E14" s="8">
        <f t="shared" si="1"/>
        <v>0</v>
      </c>
      <c r="F14" s="90">
        <f t="shared" si="2"/>
        <v>0</v>
      </c>
    </row>
    <row r="15" spans="1:7" ht="15.75">
      <c r="A15" s="13" t="s">
        <v>7</v>
      </c>
      <c r="B15" s="37"/>
      <c r="C15" s="38"/>
      <c r="D15" s="88">
        <f t="shared" si="0"/>
        <v>0</v>
      </c>
      <c r="E15" s="8">
        <f t="shared" si="1"/>
        <v>0</v>
      </c>
      <c r="F15" s="90">
        <f t="shared" si="2"/>
        <v>0</v>
      </c>
    </row>
    <row r="16" spans="1:7" ht="15.75">
      <c r="A16" s="13" t="s">
        <v>19</v>
      </c>
      <c r="B16" s="35"/>
      <c r="C16" s="36"/>
      <c r="D16" s="8">
        <f t="shared" si="0"/>
        <v>0</v>
      </c>
      <c r="E16" s="73">
        <f t="shared" si="1"/>
        <v>0</v>
      </c>
      <c r="F16" s="18">
        <f t="shared" si="2"/>
        <v>0</v>
      </c>
    </row>
    <row r="17" spans="1:7" ht="15.75">
      <c r="A17" s="13" t="s">
        <v>20</v>
      </c>
      <c r="B17" s="37"/>
      <c r="C17" s="38"/>
      <c r="D17" s="87">
        <f t="shared" si="0"/>
        <v>0</v>
      </c>
      <c r="E17" s="87">
        <f t="shared" si="1"/>
        <v>0</v>
      </c>
      <c r="F17" s="91">
        <f t="shared" si="2"/>
        <v>0</v>
      </c>
    </row>
    <row r="18" spans="1:7" ht="15.75">
      <c r="A18" s="13" t="s">
        <v>21</v>
      </c>
      <c r="B18" s="35"/>
      <c r="C18" s="36"/>
      <c r="D18" s="88">
        <f t="shared" si="0"/>
        <v>0</v>
      </c>
      <c r="E18" s="8">
        <f t="shared" si="1"/>
        <v>0</v>
      </c>
      <c r="F18" s="18">
        <f t="shared" si="2"/>
        <v>0</v>
      </c>
    </row>
    <row r="19" spans="1:7" ht="15.75">
      <c r="A19" s="13" t="s">
        <v>22</v>
      </c>
      <c r="B19" s="37"/>
      <c r="C19" s="38"/>
      <c r="D19" s="8">
        <f t="shared" si="0"/>
        <v>0</v>
      </c>
      <c r="E19" s="8">
        <f t="shared" si="1"/>
        <v>0</v>
      </c>
      <c r="F19" s="18">
        <f t="shared" si="2"/>
        <v>0</v>
      </c>
    </row>
    <row r="20" spans="1:7" ht="15.75">
      <c r="A20" s="13" t="s">
        <v>23</v>
      </c>
      <c r="B20" s="35"/>
      <c r="C20" s="36"/>
      <c r="D20" s="87">
        <f t="shared" si="0"/>
        <v>0</v>
      </c>
      <c r="E20" s="8">
        <f t="shared" si="1"/>
        <v>0</v>
      </c>
      <c r="F20" s="18">
        <f t="shared" si="2"/>
        <v>0</v>
      </c>
    </row>
    <row r="21" spans="1:7" ht="15.75">
      <c r="A21" s="13" t="s">
        <v>24</v>
      </c>
      <c r="B21" s="37"/>
      <c r="C21" s="38"/>
      <c r="D21" s="8">
        <f t="shared" si="0"/>
        <v>0</v>
      </c>
      <c r="E21" s="73">
        <f t="shared" si="1"/>
        <v>0</v>
      </c>
      <c r="F21" s="91">
        <f t="shared" si="2"/>
        <v>0</v>
      </c>
    </row>
    <row r="22" spans="1:7" ht="15.75">
      <c r="A22" s="13" t="s">
        <v>17</v>
      </c>
      <c r="B22" s="35"/>
      <c r="C22" s="36"/>
      <c r="D22" s="87">
        <f t="shared" si="0"/>
        <v>0</v>
      </c>
      <c r="E22" s="73">
        <f t="shared" si="1"/>
        <v>0</v>
      </c>
      <c r="F22" s="18">
        <f t="shared" si="2"/>
        <v>0</v>
      </c>
    </row>
    <row r="23" spans="1:7" ht="16.5" thickBot="1">
      <c r="A23" s="14" t="s">
        <v>18</v>
      </c>
      <c r="B23" s="39"/>
      <c r="C23" s="40"/>
      <c r="D23" s="16">
        <f t="shared" si="0"/>
        <v>0</v>
      </c>
      <c r="E23" s="73">
        <f t="shared" si="1"/>
        <v>0</v>
      </c>
      <c r="F23" s="74">
        <f t="shared" si="2"/>
        <v>0</v>
      </c>
    </row>
    <row r="24" spans="1:7" ht="16.5" thickBot="1">
      <c r="A24" s="29"/>
      <c r="B24" s="29"/>
      <c r="C24" s="23"/>
      <c r="D24" s="23"/>
      <c r="E24" s="23"/>
      <c r="F24" s="23"/>
      <c r="G24" s="43"/>
    </row>
    <row r="25" spans="1:7" ht="16.5" thickBot="1">
      <c r="A25" s="24" t="s">
        <v>2</v>
      </c>
      <c r="B25" s="59"/>
      <c r="C25" s="29"/>
      <c r="D25" s="32">
        <f>SUM(D11:D23)</f>
        <v>0</v>
      </c>
      <c r="E25" s="21">
        <f>SUM(E11:E23)</f>
        <v>0</v>
      </c>
      <c r="F25" s="20">
        <f>SUM(F11:F23)</f>
        <v>0</v>
      </c>
    </row>
    <row r="26" spans="1:7" ht="16.5" thickBot="1">
      <c r="A26" s="29"/>
      <c r="B26" s="5"/>
      <c r="C26" s="5"/>
      <c r="D26" s="3"/>
      <c r="E26" s="3"/>
      <c r="F26" s="3"/>
      <c r="G26" s="43"/>
    </row>
    <row r="27" spans="1:7" ht="16.5" thickBot="1">
      <c r="A27" s="26" t="s">
        <v>27</v>
      </c>
      <c r="B27" s="27">
        <f>SUM(B9:B20)</f>
        <v>0</v>
      </c>
      <c r="C27" s="5"/>
      <c r="D27" s="67" t="s">
        <v>10</v>
      </c>
      <c r="E27" s="70">
        <f>(E25*0.12)</f>
        <v>0</v>
      </c>
      <c r="F27" s="71">
        <f>(F25*0.12)</f>
        <v>0</v>
      </c>
    </row>
    <row r="28" spans="1:7" ht="54.75" customHeight="1" thickBot="1">
      <c r="A28" s="62"/>
      <c r="B28" s="5"/>
      <c r="C28" s="5"/>
      <c r="D28" s="3"/>
      <c r="E28" s="3"/>
      <c r="F28" s="5"/>
      <c r="G28" s="43"/>
    </row>
    <row r="29" spans="1:7" ht="32.25" thickBot="1">
      <c r="A29" s="63"/>
      <c r="B29" s="9" t="s">
        <v>33</v>
      </c>
      <c r="C29" s="10" t="s">
        <v>3</v>
      </c>
      <c r="D29" s="11" t="s">
        <v>32</v>
      </c>
      <c r="E29" s="56" t="s">
        <v>8</v>
      </c>
      <c r="F29" s="57" t="s">
        <v>15</v>
      </c>
      <c r="G29" s="43"/>
    </row>
    <row r="30" spans="1:7" ht="16.5" thickBot="1">
      <c r="A30" s="15" t="s">
        <v>25</v>
      </c>
      <c r="B30" s="76"/>
      <c r="C30" s="77"/>
      <c r="D30" s="17">
        <f>SUM(B30*C30)</f>
        <v>0</v>
      </c>
      <c r="E30" s="17">
        <f>F30/12</f>
        <v>0</v>
      </c>
      <c r="F30" s="20">
        <f>(D30*52)</f>
        <v>0</v>
      </c>
    </row>
    <row r="31" spans="1:7" ht="30" customHeight="1" thickBot="1">
      <c r="A31" s="53"/>
      <c r="B31" s="54"/>
      <c r="C31" s="55"/>
      <c r="D31" s="44"/>
      <c r="E31" s="44"/>
      <c r="F31" s="44"/>
      <c r="G31" s="43"/>
    </row>
    <row r="32" spans="1:7" ht="15.75" customHeight="1" thickBot="1">
      <c r="A32" s="64"/>
      <c r="B32" s="51"/>
      <c r="C32" s="52"/>
      <c r="D32" s="46" t="s">
        <v>29</v>
      </c>
      <c r="E32" s="47" t="s">
        <v>8</v>
      </c>
      <c r="F32" s="48" t="s">
        <v>15</v>
      </c>
      <c r="G32" s="43"/>
    </row>
    <row r="33" spans="1:15" ht="16.5" thickBot="1">
      <c r="A33" s="109" t="s">
        <v>30</v>
      </c>
      <c r="B33" s="110"/>
      <c r="C33" s="111"/>
      <c r="D33" s="78"/>
      <c r="E33" s="17">
        <f>SUM(F33/12)</f>
        <v>0</v>
      </c>
      <c r="F33" s="20">
        <f>SUM(D33*15)</f>
        <v>0</v>
      </c>
    </row>
    <row r="34" spans="1:15" ht="24" customHeight="1" thickBot="1">
      <c r="A34" s="65"/>
      <c r="B34" s="49"/>
      <c r="C34" s="49"/>
      <c r="D34" s="50"/>
      <c r="E34" s="3"/>
      <c r="F34" s="3"/>
      <c r="G34" s="43"/>
    </row>
    <row r="35" spans="1:15" ht="16.5" thickBot="1">
      <c r="A35" s="93" t="s">
        <v>28</v>
      </c>
      <c r="B35" s="94"/>
      <c r="C35" s="95"/>
      <c r="D35" s="32" t="s">
        <v>29</v>
      </c>
      <c r="E35" s="30" t="s">
        <v>8</v>
      </c>
      <c r="F35" s="22" t="s">
        <v>15</v>
      </c>
    </row>
    <row r="36" spans="1:15" ht="15.75">
      <c r="A36" s="96" t="s">
        <v>38</v>
      </c>
      <c r="B36" s="97"/>
      <c r="C36" s="98"/>
      <c r="D36" s="72"/>
      <c r="E36" s="73">
        <f>250/12</f>
        <v>20.833333333333332</v>
      </c>
      <c r="F36" s="74">
        <v>250</v>
      </c>
    </row>
    <row r="37" spans="1:15" ht="15.75">
      <c r="A37" s="99" t="s">
        <v>39</v>
      </c>
      <c r="B37" s="100"/>
      <c r="C37" s="101"/>
      <c r="D37" s="41"/>
      <c r="E37" s="8">
        <f>SUM(F37/12)</f>
        <v>0</v>
      </c>
      <c r="F37" s="18">
        <f>SUM(D37*130)</f>
        <v>0</v>
      </c>
    </row>
    <row r="38" spans="1:15" ht="16.5" thickBot="1">
      <c r="A38" s="102" t="s">
        <v>40</v>
      </c>
      <c r="B38" s="103"/>
      <c r="C38" s="104"/>
      <c r="D38" s="42"/>
      <c r="E38" s="16">
        <f>SUM(F38/12)</f>
        <v>0</v>
      </c>
      <c r="F38" s="19">
        <f>SUM(D38*450)</f>
        <v>0</v>
      </c>
    </row>
    <row r="39" spans="1:15" ht="15.75" customHeight="1">
      <c r="A39" s="81" t="s">
        <v>36</v>
      </c>
      <c r="B39" s="81"/>
      <c r="C39" s="5"/>
      <c r="D39" s="3"/>
      <c r="E39" s="3"/>
      <c r="F39" s="5"/>
      <c r="G39" s="43"/>
    </row>
    <row r="40" spans="1:15" ht="18" customHeight="1" thickBot="1">
      <c r="A40" s="92" t="s">
        <v>35</v>
      </c>
      <c r="B40" s="92"/>
      <c r="C40" s="5"/>
      <c r="D40" s="3"/>
      <c r="E40" s="3"/>
      <c r="F40" s="5"/>
      <c r="G40" s="43"/>
    </row>
    <row r="41" spans="1:15" ht="18" customHeight="1" thickBot="1">
      <c r="A41" s="92" t="s">
        <v>34</v>
      </c>
      <c r="B41" s="92"/>
      <c r="C41" s="5"/>
      <c r="D41" s="60" t="s">
        <v>4</v>
      </c>
      <c r="E41" s="75">
        <f>SUM(E25+E27+E30+E33+E36+E37+E38)</f>
        <v>20.833333333333332</v>
      </c>
      <c r="F41" s="28">
        <f>SUM(E41*12)</f>
        <v>250</v>
      </c>
    </row>
    <row r="42" spans="1:15" ht="15" customHeight="1">
      <c r="A42" s="45"/>
      <c r="B42" s="45"/>
    </row>
    <row r="43" spans="1:15" ht="15" customHeight="1">
      <c r="A43" s="82"/>
      <c r="B43" s="82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</row>
    <row r="44" spans="1:15" ht="15" customHeight="1">
      <c r="A44" s="84"/>
      <c r="B44" s="84"/>
      <c r="C44" s="85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</row>
    <row r="45" spans="1:15" ht="15" customHeight="1">
      <c r="A45" s="84" t="s">
        <v>37</v>
      </c>
      <c r="B45" s="84"/>
      <c r="C45" s="85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</row>
    <row r="46" spans="1:15" ht="15" customHeight="1">
      <c r="A46" s="84"/>
      <c r="B46" s="84"/>
      <c r="C46" s="85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</row>
    <row r="47" spans="1:15">
      <c r="A47" s="85"/>
      <c r="B47" s="85"/>
      <c r="C47" s="85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</row>
    <row r="48" spans="1:15">
      <c r="A48" s="85"/>
      <c r="B48" s="85"/>
      <c r="C48" s="85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</row>
    <row r="49" spans="1:15">
      <c r="A49" s="85"/>
      <c r="B49" s="85"/>
      <c r="C49" s="85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</row>
    <row r="50" spans="1:15">
      <c r="A50" s="85"/>
      <c r="B50" s="85"/>
      <c r="C50" s="85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</row>
    <row r="51" spans="1:15">
      <c r="A51" s="85"/>
      <c r="B51" s="85"/>
      <c r="C51" s="85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</row>
    <row r="52" spans="1:15">
      <c r="A52" s="85"/>
      <c r="B52" s="85"/>
      <c r="C52" s="85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</row>
    <row r="53" spans="1:15">
      <c r="A53" s="85"/>
      <c r="B53" s="85"/>
      <c r="C53" s="85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</row>
    <row r="54" spans="1:15">
      <c r="A54" s="85"/>
      <c r="B54" s="85"/>
      <c r="C54" s="85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</row>
    <row r="55" spans="1:15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</row>
  </sheetData>
  <sheetProtection password="CC17" sheet="1" objects="1" scenarios="1" selectLockedCells="1"/>
  <mergeCells count="11">
    <mergeCell ref="B4:F6"/>
    <mergeCell ref="A8:F8"/>
    <mergeCell ref="C1:D1"/>
    <mergeCell ref="C2:D2"/>
    <mergeCell ref="A33:C33"/>
    <mergeCell ref="A41:B41"/>
    <mergeCell ref="A35:C35"/>
    <mergeCell ref="A36:C36"/>
    <mergeCell ref="A37:C37"/>
    <mergeCell ref="A38:C38"/>
    <mergeCell ref="A40:B40"/>
  </mergeCells>
  <pageMargins left="0.5" right="0.55000000000000004" top="0.5" bottom="0.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CLS-Only Budget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</dc:creator>
  <cp:lastModifiedBy>novakb</cp:lastModifiedBy>
  <cp:lastPrinted>2012-03-28T18:03:03Z</cp:lastPrinted>
  <dcterms:created xsi:type="dcterms:W3CDTF">2011-08-30T17:51:33Z</dcterms:created>
  <dcterms:modified xsi:type="dcterms:W3CDTF">2018-09-19T14:34:31Z</dcterms:modified>
</cp:coreProperties>
</file>